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06"/>
  <workbookPr date1904="1"/>
  <mc:AlternateContent xmlns:mc="http://schemas.openxmlformats.org/markup-compatibility/2006">
    <mc:Choice Requires="x15">
      <x15ac:absPath xmlns:x15ac="http://schemas.microsoft.com/office/spreadsheetml/2010/11/ac" url="https://cottandco-my.sharepoint.com/personal/adrian_head_cottandco_com/Documents/Belgium Imports/Archive/"/>
    </mc:Choice>
  </mc:AlternateContent>
  <xr:revisionPtr revIDLastSave="0" documentId="8_{57A88A6B-7E08-AE47-BDD8-276064ACB628}" xr6:coauthVersionLast="47" xr6:coauthVersionMax="47" xr10:uidLastSave="{00000000-0000-0000-0000-000000000000}"/>
  <bookViews>
    <workbookView xWindow="0" yWindow="13240" windowWidth="41120" windowHeight="12220" xr2:uid="{00000000-000D-0000-FFFF-FFFF00000000}"/>
  </bookViews>
  <sheets>
    <sheet name="Sheet 1" sheetId="1" r:id="rId1"/>
  </sheet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Q9" i="1" l="1"/>
  <c r="P9" i="1"/>
  <c r="Q8" i="1"/>
  <c r="P8" i="1"/>
  <c r="Q7" i="1"/>
  <c r="P7" i="1"/>
  <c r="Q6" i="1"/>
  <c r="P6" i="1"/>
  <c r="Q5" i="1"/>
  <c r="P5" i="1"/>
  <c r="Q4" i="1"/>
  <c r="P4" i="1"/>
  <c r="Q3" i="1"/>
  <c r="P3" i="1"/>
  <c r="Q2" i="1"/>
  <c r="P2" i="1"/>
</calcChain>
</file>

<file path=xl/sharedStrings.xml><?xml version="1.0" encoding="utf-8"?>
<sst xmlns="http://schemas.openxmlformats.org/spreadsheetml/2006/main" count="157" uniqueCount="69">
  <si>
    <t>Week No.</t>
  </si>
  <si>
    <t>Trade Name</t>
  </si>
  <si>
    <t>Industry</t>
  </si>
  <si>
    <t>Date</t>
  </si>
  <si>
    <t>Court</t>
  </si>
  <si>
    <t>Curator Name</t>
  </si>
  <si>
    <t>Stage</t>
  </si>
  <si>
    <t>Lead In</t>
  </si>
  <si>
    <t>Source</t>
  </si>
  <si>
    <t>Curator Address</t>
  </si>
  <si>
    <t>Administrator</t>
  </si>
  <si>
    <t>Curator Job Title</t>
  </si>
  <si>
    <t>Activity - Due date</t>
  </si>
  <si>
    <t>Activity - Subject</t>
  </si>
  <si>
    <t>Activity - Type</t>
  </si>
  <si>
    <t>Activity - Assigned to User</t>
  </si>
  <si>
    <t>Activity - Done</t>
  </si>
  <si>
    <t>To do</t>
  </si>
  <si>
    <t>Belgium Bankruptcy</t>
  </si>
  <si>
    <t>Belgium Bankruptcy Lead Review</t>
  </si>
  <si>
    <t>Deal - Expected Closure Date</t>
  </si>
  <si>
    <t>Deal - Owner</t>
  </si>
  <si>
    <t>Email</t>
  </si>
  <si>
    <t>Status</t>
  </si>
  <si>
    <t>Application</t>
  </si>
  <si>
    <t>Closure</t>
  </si>
  <si>
    <t>Abbie O'Connor</t>
  </si>
  <si>
    <t>Organization Address</t>
  </si>
  <si>
    <t>Organization Name</t>
  </si>
  <si>
    <t>2024-41</t>
  </si>
  <si>
    <t>C.N.P. RENTING</t>
  </si>
  <si>
    <t>DRUKKERIJ DEBEUCKELAERE</t>
  </si>
  <si>
    <t>ECO-TECH</t>
  </si>
  <si>
    <t>MEUBLES INTEMPORELS</t>
  </si>
  <si>
    <t>MOKATURC</t>
  </si>
  <si>
    <t>VARTOLOMEI Gabriel</t>
  </si>
  <si>
    <t>VDA CONSTRUCT</t>
  </si>
  <si>
    <t>VR EMBROIDERY</t>
  </si>
  <si>
    <t>Jan van Eyckplein 2, 8000, BRUGGE</t>
  </si>
  <si>
    <t>POPULIERENLAAN 32, 8430, MIDDELKERKE</t>
  </si>
  <si>
    <t>STEVOORTWEG 111, 3540, HERK-DE-STAD</t>
  </si>
  <si>
    <t>CHAUSSEE DE NAMUR 40, 5310, EGHEZEE</t>
  </si>
  <si>
    <t>R DE LOUVEIGNE 5, 4052, BEAUFAYS</t>
  </si>
  <si>
    <t>RUE DE LA GENDARMERIE 19, 1380, LASNE</t>
  </si>
  <si>
    <t>RIJKSWEG 25, 8520, KUURNE</t>
  </si>
  <si>
    <t>PAROCHIESTRAAT 102, 9472, IDDERGEM</t>
  </si>
  <si>
    <t>Metal machining</t>
  </si>
  <si>
    <t>Newspaper printing</t>
  </si>
  <si>
    <t>Machinery repair</t>
  </si>
  <si>
    <t>Manufacture of dining room, living room, bedroom and bathroom furniture</t>
  </si>
  <si>
    <t>Processing of tea and coffee</t>
  </si>
  <si>
    <t>Manufacture of metal structures and parts thereof</t>
  </si>
  <si>
    <t>Manufacture of other outer clothing</t>
  </si>
  <si>
    <t>Ondernemingsrechtban</t>
  </si>
  <si>
    <t>Catherine NOELMANS</t>
  </si>
  <si>
    <t>Johan HERPELINCK</t>
  </si>
  <si>
    <t>Gertjan CUPERS</t>
  </si>
  <si>
    <t>Arnaud MEUNIER</t>
  </si>
  <si>
    <t>Genevieve DEDOBBELEER</t>
  </si>
  <si>
    <t>Karel ROMMENS</t>
  </si>
  <si>
    <t>Marga PIETERS</t>
  </si>
  <si>
    <t>Unknown</t>
  </si>
  <si>
    <t>Moerenstraat 33, 3700, TONGEREN</t>
  </si>
  <si>
    <t>Prinsenlaan 2, 8400, OOSTENDE</t>
  </si>
  <si>
    <t>Prins Bisschopssingel 11, 3500, HASSELT</t>
  </si>
  <si>
    <t xml:space="preserve"> , , </t>
  </si>
  <si>
    <t>Rue De Charleroi 2, 1400, NIVELLES</t>
  </si>
  <si>
    <t>Oude Ieperstraat 4, 8560, GULLEGEM</t>
  </si>
  <si>
    <t>Affligemdreef 144, 9300, AALST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</si>
</sst>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color indexed="8"/>
      <name val="Helvetica"/>
    </font>
    <font>
      <b/>
      <sz val="10"/>
      <color indexed="8"/>
      <name val="Helvetica"/>
      <family val="2"/>
    </font>
    <font>
      <sz val="8"/>
      <name val="Helvetica"/>
      <family val="2"/>
    </font>
    <font>
      <b/>
      <sz val="10"/>
      <color indexed="8"/>
      <name val="Arial"/>
      <family val="2"/>
    </font>
    <font>
      <u/>
      <sz val="10"/>
      <color theme="10"/>
      <name val="Helvetica"/>
      <family val="2"/>
    </font>
    <font>
      <u/>
      <sz val="10"/>
      <color theme="11"/>
      <name val="Helvetica"/>
      <family val="2"/>
    </font>
    <font>
      <sz val="10"/>
      <color indexed="8"/>
      <name val="Helvetica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theme="0" tint="-0.14999847407452621"/>
        <bgColor theme="0" tint="-0.14999847407452621"/>
      </patternFill>
    </fill>
  </fills>
  <borders count="8"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indexed="10"/>
      </top>
      <bottom/>
      <diagonal/>
    </border>
    <border>
      <left/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/>
      <right style="thin">
        <color indexed="10"/>
      </right>
      <top/>
      <bottom style="thin">
        <color indexed="10"/>
      </bottom>
      <diagonal/>
    </border>
    <border>
      <left style="thin">
        <color indexed="10"/>
      </left>
      <right/>
      <top style="thin">
        <color indexed="10"/>
      </top>
      <bottom/>
      <diagonal/>
    </border>
    <border>
      <left/>
      <right/>
      <top style="thin">
        <color theme="1"/>
      </top>
      <bottom style="thin">
        <color theme="1"/>
      </bottom>
      <diagonal/>
    </border>
  </borders>
  <cellStyleXfs count="11">
    <xf numFmtId="0" fontId="0" fillId="0" borderId="0" applyNumberFormat="0" applyFill="0" applyBorder="0" applyProtection="0">
      <alignment vertical="top" wrapText="1"/>
    </xf>
    <xf numFmtId="0" fontId="4" fillId="0" borderId="0" applyNumberFormat="0" applyFill="0" applyBorder="0" applyAlignment="0" applyProtection="0">
      <alignment vertical="top" wrapText="1"/>
    </xf>
    <xf numFmtId="0" fontId="5" fillId="0" borderId="0" applyNumberFormat="0" applyFill="0" applyBorder="0" applyAlignment="0" applyProtection="0">
      <alignment vertical="top" wrapText="1"/>
    </xf>
    <xf numFmtId="0" fontId="4" fillId="0" borderId="0" applyNumberFormat="0" applyFill="0" applyBorder="0" applyAlignment="0" applyProtection="0">
      <alignment vertical="top" wrapText="1"/>
    </xf>
    <xf numFmtId="0" fontId="5" fillId="0" borderId="0" applyNumberFormat="0" applyFill="0" applyBorder="0" applyAlignment="0" applyProtection="0">
      <alignment vertical="top" wrapText="1"/>
    </xf>
    <xf numFmtId="0" fontId="4" fillId="0" borderId="0" applyNumberFormat="0" applyFill="0" applyBorder="0" applyAlignment="0" applyProtection="0">
      <alignment vertical="top" wrapText="1"/>
    </xf>
    <xf numFmtId="0" fontId="5" fillId="0" borderId="0" applyNumberFormat="0" applyFill="0" applyBorder="0" applyAlignment="0" applyProtection="0">
      <alignment vertical="top" wrapText="1"/>
    </xf>
    <xf numFmtId="0" fontId="4" fillId="0" borderId="0" applyNumberFormat="0" applyFill="0" applyBorder="0" applyAlignment="0" applyProtection="0">
      <alignment vertical="top" wrapText="1"/>
    </xf>
    <xf numFmtId="0" fontId="5" fillId="0" borderId="0" applyNumberFormat="0" applyFill="0" applyBorder="0" applyAlignment="0" applyProtection="0">
      <alignment vertical="top" wrapText="1"/>
    </xf>
    <xf numFmtId="0" fontId="4" fillId="0" borderId="0" applyNumberFormat="0" applyFill="0" applyBorder="0" applyAlignment="0" applyProtection="0">
      <alignment vertical="top" wrapText="1"/>
    </xf>
    <xf numFmtId="0" fontId="5" fillId="0" borderId="0" applyNumberFormat="0" applyFill="0" applyBorder="0" applyAlignment="0" applyProtection="0">
      <alignment vertical="top" wrapText="1"/>
    </xf>
  </cellStyleXfs>
  <cellXfs count="16">
    <xf numFmtId="0" fontId="0" fillId="0" borderId="0" xfId="0">
      <alignment vertical="top" wrapText="1"/>
    </xf>
    <xf numFmtId="0" fontId="0" fillId="0" borderId="1" xfId="0" applyBorder="1">
      <alignment vertical="top" wrapText="1"/>
    </xf>
    <xf numFmtId="0" fontId="0" fillId="0" borderId="1" xfId="0" applyNumberFormat="1" applyBorder="1">
      <alignment vertical="top" wrapText="1"/>
    </xf>
    <xf numFmtId="0" fontId="1" fillId="0" borderId="1" xfId="0" applyFont="1" applyBorder="1" applyAlignment="1">
      <alignment horizontal="left" vertical="top" wrapText="1"/>
    </xf>
    <xf numFmtId="49" fontId="3" fillId="2" borderId="6" xfId="0" applyNumberFormat="1" applyFont="1" applyFill="1" applyBorder="1" applyAlignment="1">
      <alignment horizontal="left" vertical="top" wrapText="1"/>
    </xf>
    <xf numFmtId="49" fontId="3" fillId="2" borderId="2" xfId="0" applyNumberFormat="1" applyFont="1" applyFill="1" applyBorder="1" applyAlignment="1">
      <alignment horizontal="left" vertical="top" wrapText="1"/>
    </xf>
    <xf numFmtId="49" fontId="3" fillId="2" borderId="3" xfId="0" applyNumberFormat="1" applyFont="1" applyFill="1" applyBorder="1" applyAlignment="1">
      <alignment horizontal="left" vertical="top" wrapText="1"/>
    </xf>
    <xf numFmtId="49" fontId="3" fillId="2" borderId="4" xfId="0" applyNumberFormat="1" applyFont="1" applyFill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49" fontId="0" fillId="2" borderId="5" xfId="0" applyNumberFormat="1" applyFill="1" applyBorder="1" applyAlignment="1">
      <alignment horizontal="left" vertical="top" wrapText="1"/>
    </xf>
    <xf numFmtId="14" fontId="0" fillId="0" borderId="1" xfId="0" applyNumberFormat="1" applyBorder="1">
      <alignment vertical="top" wrapText="1"/>
    </xf>
    <xf numFmtId="0" fontId="0" fillId="3" borderId="7" xfId="0" applyFill="1" applyBorder="1" applyAlignment="1"/>
    <xf numFmtId="0" fontId="0" fillId="0" borderId="7" xfId="0" applyBorder="1" applyAlignment="1"/>
    <xf numFmtId="14" fontId="0" fillId="3" borderId="7" xfId="0" applyNumberFormat="1" applyFill="1" applyBorder="1" applyAlignment="1"/>
    <xf numFmtId="14" fontId="0" fillId="0" borderId="7" xfId="0" applyNumberFormat="1" applyBorder="1" applyAlignment="1"/>
    <xf numFmtId="0" fontId="6" fillId="0" borderId="1" xfId="0" applyNumberFormat="1" applyFont="1" applyBorder="1">
      <alignment vertical="top" wrapText="1"/>
    </xf>
  </cellXfs>
  <cellStyles count="11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Normal" xfId="0" builtinId="0"/>
  </cellStyles>
  <dxfs count="0"/>
  <tableStyles count="0" defaultPivotStyle="PivotStyleMedium7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A5A5A5"/>
      <rgbColor rgb="FFBDC0BF"/>
      <rgbColor rgb="FF3F3F3F"/>
      <rgbColor rgb="FFDBDBDB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5400" dir="5400000" rotWithShape="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5400" dir="5400000" rotWithShape="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9"/>
  <sheetViews>
    <sheetView tabSelected="1" workbookViewId="0">
      <selection activeCell="C6" sqref="C6"/>
    </sheetView>
  </sheetViews>
  <sheetFormatPr baseColWidth="10" defaultColWidth="8.33203125" defaultRowHeight="18" customHeight="1" x14ac:dyDescent="0.15"/>
  <cols>
    <col min="1" max="1" width="15.5" style="2" bestFit="1" customWidth="1"/>
    <col min="2" max="2" width="15.5" style="2" customWidth="1"/>
    <col min="3" max="3" width="44.5" style="2" bestFit="1" customWidth="1"/>
    <col min="4" max="4" width="29.83203125" style="2" bestFit="1" customWidth="1"/>
    <col min="5" max="5" width="48.1640625" style="2" bestFit="1" customWidth="1"/>
    <col min="6" max="6" width="48.1640625" style="2" customWidth="1"/>
    <col min="7" max="7" width="52.6640625" style="2" customWidth="1"/>
    <col min="8" max="8" width="19.1640625" style="2" customWidth="1"/>
    <col min="9" max="9" width="20.83203125" style="2" customWidth="1"/>
    <col min="10" max="11" width="32.1640625" style="2" customWidth="1"/>
    <col min="12" max="12" width="46.6640625" style="2" bestFit="1" customWidth="1"/>
    <col min="13" max="13" width="9" style="2" customWidth="1"/>
    <col min="14" max="16" width="18.83203125" style="1" customWidth="1"/>
    <col min="17" max="17" width="30" style="1" customWidth="1"/>
    <col min="18" max="18" width="32.6640625" style="1" customWidth="1"/>
    <col min="19" max="19" width="12.5" style="1" bestFit="1" customWidth="1"/>
    <col min="20" max="20" width="22.33203125" style="1" bestFit="1" customWidth="1"/>
    <col min="21" max="21" width="12.83203125" style="1" bestFit="1" customWidth="1"/>
    <col min="22" max="260" width="8.33203125" style="1" customWidth="1"/>
    <col min="261" max="16384" width="8.33203125" style="1"/>
  </cols>
  <sheetData>
    <row r="1" spans="1:21" s="8" customFormat="1" ht="28" x14ac:dyDescent="0.15">
      <c r="A1" s="3" t="s">
        <v>0</v>
      </c>
      <c r="B1" s="3" t="s">
        <v>23</v>
      </c>
      <c r="C1" s="3" t="s">
        <v>28</v>
      </c>
      <c r="D1" s="3" t="s">
        <v>1</v>
      </c>
      <c r="E1" s="3" t="s">
        <v>27</v>
      </c>
      <c r="F1" s="3" t="s">
        <v>24</v>
      </c>
      <c r="G1" s="3" t="s">
        <v>2</v>
      </c>
      <c r="H1" s="3" t="s">
        <v>3</v>
      </c>
      <c r="I1" s="3" t="s">
        <v>4</v>
      </c>
      <c r="J1" s="3" t="s">
        <v>5</v>
      </c>
      <c r="K1" s="3" t="s">
        <v>11</v>
      </c>
      <c r="L1" s="3" t="s">
        <v>9</v>
      </c>
      <c r="M1" s="3" t="s">
        <v>6</v>
      </c>
      <c r="N1" s="3" t="s">
        <v>8</v>
      </c>
      <c r="O1" s="3" t="s">
        <v>21</v>
      </c>
      <c r="P1" s="4" t="s">
        <v>20</v>
      </c>
      <c r="Q1" s="5" t="s">
        <v>12</v>
      </c>
      <c r="R1" s="3" t="s">
        <v>13</v>
      </c>
      <c r="S1" s="5" t="s">
        <v>14</v>
      </c>
      <c r="T1" s="6" t="s">
        <v>15</v>
      </c>
      <c r="U1" s="7" t="s">
        <v>16</v>
      </c>
    </row>
    <row r="2" spans="1:21" ht="18" customHeight="1" x14ac:dyDescent="0.15">
      <c r="A2" s="2" t="s">
        <v>29</v>
      </c>
      <c r="B2" s="2">
        <v>1</v>
      </c>
      <c r="C2" s="2" t="s">
        <v>30</v>
      </c>
      <c r="D2" s="2" t="s">
        <v>30</v>
      </c>
      <c r="E2" s="2" t="s">
        <v>38</v>
      </c>
      <c r="F2" s="3" t="s">
        <v>25</v>
      </c>
      <c r="G2" s="2" t="s">
        <v>46</v>
      </c>
      <c r="H2" s="13">
        <v>44113</v>
      </c>
      <c r="I2" s="11" t="s">
        <v>53</v>
      </c>
      <c r="J2" s="2" t="s">
        <v>54</v>
      </c>
      <c r="K2" s="2" t="s">
        <v>10</v>
      </c>
      <c r="L2" s="2" t="s">
        <v>62</v>
      </c>
      <c r="M2" s="3" t="s">
        <v>7</v>
      </c>
      <c r="N2" s="3" t="s">
        <v>18</v>
      </c>
      <c r="O2" s="6" t="s">
        <v>26</v>
      </c>
      <c r="P2" s="10">
        <f ca="1">EDATE(TODAY(),3)</f>
        <v>44209</v>
      </c>
      <c r="Q2" s="10">
        <f ca="1">TODAY()+7</f>
        <v>44124</v>
      </c>
      <c r="R2" s="3" t="s">
        <v>19</v>
      </c>
      <c r="S2" s="5" t="s">
        <v>22</v>
      </c>
      <c r="T2" s="6" t="s">
        <v>26</v>
      </c>
      <c r="U2" s="9" t="s">
        <v>17</v>
      </c>
    </row>
    <row r="3" spans="1:21" ht="18" customHeight="1" x14ac:dyDescent="0.15">
      <c r="A3" s="2" t="s">
        <v>29</v>
      </c>
      <c r="B3" s="2">
        <v>1</v>
      </c>
      <c r="C3" s="2" t="s">
        <v>31</v>
      </c>
      <c r="D3" s="2" t="s">
        <v>31</v>
      </c>
      <c r="E3" s="2" t="s">
        <v>39</v>
      </c>
      <c r="F3" s="3" t="s">
        <v>25</v>
      </c>
      <c r="G3" s="2" t="s">
        <v>47</v>
      </c>
      <c r="H3" s="14">
        <v>44114</v>
      </c>
      <c r="I3" s="12" t="s">
        <v>53</v>
      </c>
      <c r="J3" s="2" t="s">
        <v>55</v>
      </c>
      <c r="K3" s="2" t="s">
        <v>10</v>
      </c>
      <c r="L3" s="2" t="s">
        <v>63</v>
      </c>
      <c r="M3" s="3" t="s">
        <v>7</v>
      </c>
      <c r="N3" s="3" t="s">
        <v>18</v>
      </c>
      <c r="O3" s="6" t="s">
        <v>26</v>
      </c>
      <c r="P3" s="10">
        <f t="shared" ref="P3:P9" ca="1" si="0">EDATE(TODAY(),3)</f>
        <v>44209</v>
      </c>
      <c r="Q3" s="10">
        <f t="shared" ref="Q3:Q9" ca="1" si="1">TODAY()+7</f>
        <v>44124</v>
      </c>
      <c r="R3" s="3" t="s">
        <v>19</v>
      </c>
      <c r="S3" s="5" t="s">
        <v>22</v>
      </c>
      <c r="T3" s="6" t="s">
        <v>26</v>
      </c>
      <c r="U3" s="9" t="s">
        <v>17</v>
      </c>
    </row>
    <row r="4" spans="1:21" ht="18" customHeight="1" x14ac:dyDescent="0.15">
      <c r="A4" s="2" t="s">
        <v>29</v>
      </c>
      <c r="B4" s="2">
        <v>1</v>
      </c>
      <c r="C4" s="2" t="s">
        <v>32</v>
      </c>
      <c r="D4" s="2" t="s">
        <v>32</v>
      </c>
      <c r="E4" s="2" t="s">
        <v>40</v>
      </c>
      <c r="F4" s="3" t="s">
        <v>25</v>
      </c>
      <c r="G4" s="2" t="s">
        <v>48</v>
      </c>
      <c r="H4" s="13">
        <v>44113</v>
      </c>
      <c r="I4" s="11" t="s">
        <v>53</v>
      </c>
      <c r="J4" s="2" t="s">
        <v>56</v>
      </c>
      <c r="K4" s="2" t="s">
        <v>10</v>
      </c>
      <c r="L4" s="2" t="s">
        <v>64</v>
      </c>
      <c r="M4" s="3" t="s">
        <v>7</v>
      </c>
      <c r="N4" s="3" t="s">
        <v>18</v>
      </c>
      <c r="O4" s="6" t="s">
        <v>26</v>
      </c>
      <c r="P4" s="10">
        <f t="shared" ca="1" si="0"/>
        <v>44209</v>
      </c>
      <c r="Q4" s="10">
        <f t="shared" ca="1" si="1"/>
        <v>44124</v>
      </c>
      <c r="R4" s="3" t="s">
        <v>19</v>
      </c>
      <c r="S4" s="5" t="s">
        <v>22</v>
      </c>
      <c r="T4" s="6" t="s">
        <v>26</v>
      </c>
      <c r="U4" s="9" t="s">
        <v>17</v>
      </c>
    </row>
    <row r="5" spans="1:21" ht="18" customHeight="1" x14ac:dyDescent="0.15">
      <c r="A5" s="2" t="s">
        <v>29</v>
      </c>
      <c r="B5" s="2">
        <v>1</v>
      </c>
      <c r="C5" s="2" t="s">
        <v>33</v>
      </c>
      <c r="D5" s="2" t="s">
        <v>33</v>
      </c>
      <c r="E5" s="2" t="s">
        <v>41</v>
      </c>
      <c r="F5" s="3" t="s">
        <v>25</v>
      </c>
      <c r="G5" s="2" t="s">
        <v>49</v>
      </c>
      <c r="H5" s="14">
        <v>44113</v>
      </c>
      <c r="I5" s="12" t="s">
        <v>53</v>
      </c>
      <c r="J5" s="2" t="s">
        <v>57</v>
      </c>
      <c r="K5" s="2" t="s">
        <v>10</v>
      </c>
      <c r="L5" s="2" t="s">
        <v>65</v>
      </c>
      <c r="M5" s="3" t="s">
        <v>7</v>
      </c>
      <c r="N5" s="3" t="s">
        <v>18</v>
      </c>
      <c r="O5" s="6" t="s">
        <v>26</v>
      </c>
      <c r="P5" s="10">
        <f t="shared" ca="1" si="0"/>
        <v>44209</v>
      </c>
      <c r="Q5" s="10">
        <f t="shared" ca="1" si="1"/>
        <v>44124</v>
      </c>
      <c r="R5" s="3" t="s">
        <v>19</v>
      </c>
      <c r="S5" s="5" t="s">
        <v>22</v>
      </c>
      <c r="T5" s="6" t="s">
        <v>26</v>
      </c>
      <c r="U5" s="9" t="s">
        <v>17</v>
      </c>
    </row>
    <row r="6" spans="1:21" ht="18" customHeight="1" x14ac:dyDescent="0.15">
      <c r="A6" s="2" t="s">
        <v>29</v>
      </c>
      <c r="B6" s="2">
        <v>19</v>
      </c>
      <c r="C6" s="2" t="s">
        <v>34</v>
      </c>
      <c r="D6" s="2" t="s">
        <v>34</v>
      </c>
      <c r="E6" s="2" t="s">
        <v>42</v>
      </c>
      <c r="F6" s="3" t="s">
        <v>25</v>
      </c>
      <c r="G6" s="2" t="s">
        <v>50</v>
      </c>
      <c r="H6" s="13">
        <v>43950</v>
      </c>
      <c r="I6" s="11" t="s">
        <v>53</v>
      </c>
      <c r="J6" s="15" t="s">
        <v>61</v>
      </c>
      <c r="K6" s="2" t="s">
        <v>10</v>
      </c>
      <c r="L6" s="2" t="s">
        <v>65</v>
      </c>
      <c r="M6" s="3" t="s">
        <v>7</v>
      </c>
      <c r="N6" s="3" t="s">
        <v>18</v>
      </c>
      <c r="O6" s="6" t="s">
        <v>26</v>
      </c>
      <c r="P6" s="10">
        <f t="shared" ca="1" si="0"/>
        <v>44209</v>
      </c>
      <c r="Q6" s="10">
        <f t="shared" ca="1" si="1"/>
        <v>44124</v>
      </c>
      <c r="R6" s="3" t="s">
        <v>19</v>
      </c>
      <c r="S6" s="5" t="s">
        <v>22</v>
      </c>
      <c r="T6" s="6" t="s">
        <v>26</v>
      </c>
      <c r="U6" s="9" t="s">
        <v>17</v>
      </c>
    </row>
    <row r="7" spans="1:21" ht="18" customHeight="1" x14ac:dyDescent="0.15">
      <c r="A7" s="2" t="s">
        <v>29</v>
      </c>
      <c r="B7" s="2">
        <v>1</v>
      </c>
      <c r="C7" s="2" t="s">
        <v>35</v>
      </c>
      <c r="D7" s="2" t="s">
        <v>35</v>
      </c>
      <c r="E7" s="2" t="s">
        <v>43</v>
      </c>
      <c r="F7" s="3" t="s">
        <v>25</v>
      </c>
      <c r="G7" s="2" t="s">
        <v>51</v>
      </c>
      <c r="H7" s="14">
        <v>44106</v>
      </c>
      <c r="I7" s="12" t="s">
        <v>53</v>
      </c>
      <c r="J7" s="2" t="s">
        <v>58</v>
      </c>
      <c r="K7" s="2" t="s">
        <v>10</v>
      </c>
      <c r="L7" s="2" t="s">
        <v>66</v>
      </c>
      <c r="M7" s="3" t="s">
        <v>7</v>
      </c>
      <c r="N7" s="3" t="s">
        <v>18</v>
      </c>
      <c r="O7" s="6" t="s">
        <v>26</v>
      </c>
      <c r="P7" s="10">
        <f t="shared" ca="1" si="0"/>
        <v>44209</v>
      </c>
      <c r="Q7" s="10">
        <f t="shared" ca="1" si="1"/>
        <v>44124</v>
      </c>
      <c r="R7" s="3" t="s">
        <v>19</v>
      </c>
      <c r="S7" s="5" t="s">
        <v>22</v>
      </c>
      <c r="T7" s="6" t="s">
        <v>26</v>
      </c>
      <c r="U7" s="9" t="s">
        <v>17</v>
      </c>
    </row>
    <row r="8" spans="1:21" ht="18" customHeight="1" x14ac:dyDescent="0.15">
      <c r="A8" s="2" t="s">
        <v>29</v>
      </c>
      <c r="B8" s="2">
        <v>1</v>
      </c>
      <c r="C8" s="2" t="s">
        <v>36</v>
      </c>
      <c r="D8" s="2" t="s">
        <v>36</v>
      </c>
      <c r="E8" s="2" t="s">
        <v>44</v>
      </c>
      <c r="F8" s="3" t="s">
        <v>25</v>
      </c>
      <c r="G8" s="2" t="s">
        <v>51</v>
      </c>
      <c r="H8" s="13">
        <v>44110</v>
      </c>
      <c r="I8" s="11" t="s">
        <v>53</v>
      </c>
      <c r="J8" s="2" t="s">
        <v>59</v>
      </c>
      <c r="K8" s="2" t="s">
        <v>10</v>
      </c>
      <c r="L8" s="2" t="s">
        <v>67</v>
      </c>
      <c r="M8" s="3" t="s">
        <v>7</v>
      </c>
      <c r="N8" s="3" t="s">
        <v>18</v>
      </c>
      <c r="O8" s="6" t="s">
        <v>26</v>
      </c>
      <c r="P8" s="10">
        <f t="shared" ca="1" si="0"/>
        <v>44209</v>
      </c>
      <c r="Q8" s="10">
        <f t="shared" ca="1" si="1"/>
        <v>44124</v>
      </c>
      <c r="R8" s="3" t="s">
        <v>19</v>
      </c>
      <c r="S8" s="5" t="s">
        <v>22</v>
      </c>
      <c r="T8" s="6" t="s">
        <v>26</v>
      </c>
      <c r="U8" s="9" t="s">
        <v>17</v>
      </c>
    </row>
    <row r="9" spans="1:21" ht="18" customHeight="1" x14ac:dyDescent="0.15">
      <c r="A9" s="2" t="s">
        <v>29</v>
      </c>
      <c r="B9" s="2">
        <v>1</v>
      </c>
      <c r="C9" s="2" t="s">
        <v>37</v>
      </c>
      <c r="D9" s="2" t="s">
        <v>37</v>
      </c>
      <c r="E9" s="2" t="s">
        <v>45</v>
      </c>
      <c r="F9" s="3" t="s">
        <v>25</v>
      </c>
      <c r="G9" s="2" t="s">
        <v>52</v>
      </c>
      <c r="H9" s="14">
        <v>44113</v>
      </c>
      <c r="I9" s="12" t="s">
        <v>53</v>
      </c>
      <c r="J9" s="2" t="s">
        <v>60</v>
      </c>
      <c r="K9" s="2" t="s">
        <v>10</v>
      </c>
      <c r="L9" s="2" t="s">
        <v>68</v>
      </c>
      <c r="M9" s="3" t="s">
        <v>7</v>
      </c>
      <c r="N9" s="3" t="s">
        <v>18</v>
      </c>
      <c r="O9" s="6" t="s">
        <v>26</v>
      </c>
      <c r="P9" s="10">
        <f t="shared" ca="1" si="0"/>
        <v>44209</v>
      </c>
      <c r="Q9" s="10">
        <f t="shared" ca="1" si="1"/>
        <v>44124</v>
      </c>
      <c r="R9" s="3" t="s">
        <v>19</v>
      </c>
      <c r="S9" s="5" t="s">
        <v>22</v>
      </c>
      <c r="T9" s="6" t="s">
        <v>26</v>
      </c>
      <c r="U9" s="9" t="s">
        <v>17</v>
      </c>
    </row>
  </sheetData>
  <phoneticPr fontId="2" type="noConversion"/>
  <pageMargins left="1" right="1" top="1" bottom="1" header="0.25" footer="0.25"/>
  <pageSetup scale="16" orientation="portrait"/>
  <headerFooter>
    <oddFooter>&amp;C&amp;"Helvetica,Regular"&amp;12&amp;K000000&amp;P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Adrian Head</cp:lastModifiedBy>
  <dcterms:created xsi:type="dcterms:W3CDTF">2016-11-14T10:45:25Z</dcterms:created>
  <dcterms:modified xsi:type="dcterms:W3CDTF">2024-10-14T07:47:12Z</dcterms:modified>
</cp:coreProperties>
</file>